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oda\Desktop\"/>
    </mc:Choice>
  </mc:AlternateContent>
  <xr:revisionPtr revIDLastSave="0" documentId="13_ncr:1_{AAC51D90-C6CE-469A-8624-63929271353B}" xr6:coauthVersionLast="37" xr6:coauthVersionMax="37" xr10:uidLastSave="{00000000-0000-0000-0000-000000000000}"/>
  <bookViews>
    <workbookView xWindow="0" yWindow="0" windowWidth="28800" windowHeight="12255" activeTab="3" xr2:uid="{B261610F-824D-4A1B-AFEA-0A3514B9A350}"/>
  </bookViews>
  <sheets>
    <sheet name="List1" sheetId="1" r:id="rId1"/>
    <sheet name="List2" sheetId="2" r:id="rId2"/>
    <sheet name="List3" sheetId="3" r:id="rId3"/>
    <sheet name="List4" sheetId="4" r:id="rId4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F18" i="4"/>
  <c r="F15" i="4"/>
  <c r="F18" i="3" l="1"/>
  <c r="F30" i="3"/>
  <c r="F15" i="3"/>
  <c r="F15" i="2"/>
</calcChain>
</file>

<file path=xl/sharedStrings.xml><?xml version="1.0" encoding="utf-8"?>
<sst xmlns="http://schemas.openxmlformats.org/spreadsheetml/2006/main" count="344" uniqueCount="141">
  <si>
    <t>Redni broj</t>
  </si>
  <si>
    <t>Naziv isplatitelja</t>
  </si>
  <si>
    <t>Naziv primatelja sredstava</t>
  </si>
  <si>
    <t>Sjedište / Prebivalište primatelja</t>
  </si>
  <si>
    <t>Iznos (u EUR)</t>
  </si>
  <si>
    <t>Vrsta rashoda / izdatka</t>
  </si>
  <si>
    <t>1.</t>
  </si>
  <si>
    <t>Općina/Grad/Ustanova X</t>
  </si>
  <si>
    <t>Tvrtka d.o.o.</t>
  </si>
  <si>
    <t>Zagreb</t>
  </si>
  <si>
    <t>15.03.2024.</t>
  </si>
  <si>
    <t>Uredski materijal</t>
  </si>
  <si>
    <t>2.</t>
  </si>
  <si>
    <t>Udruga za sport</t>
  </si>
  <si>
    <t>Split</t>
  </si>
  <si>
    <t>16.03.2024.</t>
  </si>
  <si>
    <t>Donacije i potpore</t>
  </si>
  <si>
    <t>3.</t>
  </si>
  <si>
    <t>Fizička osoba (GDPR)</t>
  </si>
  <si>
    <t>-</t>
  </si>
  <si>
    <t>Varaždin</t>
  </si>
  <si>
    <t>17.03.2024.</t>
  </si>
  <si>
    <t>Naknada za rad</t>
  </si>
  <si>
    <t>4.</t>
  </si>
  <si>
    <t>...</t>
  </si>
  <si>
    <t>Plaće za redovan rad</t>
  </si>
  <si>
    <t>Zaposlenici Učeničkog doma Varaždin</t>
  </si>
  <si>
    <t>Učenički dom Varaždin</t>
  </si>
  <si>
    <t>Novi Marof</t>
  </si>
  <si>
    <t>Izvješće o trošenju sredstava za mjesec siječanj 2026. godine</t>
  </si>
  <si>
    <t>Sukladno članku 6. stavku 1. Naputka o okvirnom sadržaju, minimalnom skupu podataka te načinu javne objave inofrmacija o trošenju sredstaa na mrežnim stanicama  jedinica lokalne i područen (regionalne) samouprave te proračunskih i izvanproračunskih korisnika državnog proračuna i jedinica lokalne i područne (regionalne) samouprave (Narodne novine br.59/2023) Učenički dom Varaždin objavljuje:</t>
  </si>
  <si>
    <t>UČENIČKI DOM VARAŽDIN, HALLEROVA ALEJA 2, Varaždin</t>
  </si>
  <si>
    <t>OIB: 75856042936</t>
  </si>
  <si>
    <t>Hrvatski telekom</t>
  </si>
  <si>
    <t>OIB primatelja sredstava</t>
  </si>
  <si>
    <t>5.</t>
  </si>
  <si>
    <t>Zagrebačka banka d.d.</t>
  </si>
  <si>
    <t>6.</t>
  </si>
  <si>
    <t>Dom učenika Vukovar</t>
  </si>
  <si>
    <t xml:space="preserve">3111 ostali rashodi za zaposlene </t>
  </si>
  <si>
    <t>3121 doprinosi za obavezno zdravstveno osiguranje</t>
  </si>
  <si>
    <t>3132 materijalni rashod - poštarina</t>
  </si>
  <si>
    <t>3431 materijalni rashod - financijski</t>
  </si>
  <si>
    <t>3211 - službena putovanja</t>
  </si>
  <si>
    <t xml:space="preserve">3213 stručno usavršavanje </t>
  </si>
  <si>
    <t>8.</t>
  </si>
  <si>
    <t xml:space="preserve">3214 stručno usavršavanje </t>
  </si>
  <si>
    <t>Učenički dom Dora Pejačević</t>
  </si>
  <si>
    <t>3238 ostale računalne usluge</t>
  </si>
  <si>
    <t>INFO-ŠOP d.o.o.</t>
  </si>
  <si>
    <t>Vukovar</t>
  </si>
  <si>
    <t>10.</t>
  </si>
  <si>
    <t>Pevex d.o.o.</t>
  </si>
  <si>
    <t>3224 ostali materijal za tekuće investiranje</t>
  </si>
  <si>
    <t>11.</t>
  </si>
  <si>
    <t>3239 Ostale nespomenute uskuge</t>
  </si>
  <si>
    <t>Planetopija d.o.o.</t>
  </si>
  <si>
    <t>Aquakori Nova d.o.o.</t>
  </si>
  <si>
    <t>3224 namirnice</t>
  </si>
  <si>
    <t>Marnet d.o.o.</t>
  </si>
  <si>
    <t>Caminus j.d.o.o.</t>
  </si>
  <si>
    <t>3234 komunalne usluge</t>
  </si>
  <si>
    <t>Veterinarska stanica Varaždin</t>
  </si>
  <si>
    <t>NGR KEKA d.o.o.</t>
  </si>
  <si>
    <t>12.</t>
  </si>
  <si>
    <t>13.</t>
  </si>
  <si>
    <t>14.</t>
  </si>
  <si>
    <t>15.</t>
  </si>
  <si>
    <t>16.</t>
  </si>
  <si>
    <t>17.</t>
  </si>
  <si>
    <t>18.</t>
  </si>
  <si>
    <t>19.</t>
  </si>
  <si>
    <t>Sunčana Vura d.o.o.</t>
  </si>
  <si>
    <t>Pekarna dobar tek d.o.o.</t>
  </si>
  <si>
    <t>Hrvatski telekom d.d.</t>
  </si>
  <si>
    <t>3231 usluge telefona</t>
  </si>
  <si>
    <t>UKUPNO;</t>
  </si>
  <si>
    <t>MZOM</t>
  </si>
  <si>
    <t>Izvješće o trošenju sredstava za mjesec veljaču 2026. godine</t>
  </si>
  <si>
    <t>3121 Plaće za redovan rad</t>
  </si>
  <si>
    <t xml:space="preserve">3121 ostali rashodi za zaposlene </t>
  </si>
  <si>
    <t>3132 doprinosi za obavezno zdravstveno osiguranje</t>
  </si>
  <si>
    <t xml:space="preserve">Iznos </t>
  </si>
  <si>
    <t>3211 Službena putovanja</t>
  </si>
  <si>
    <t>3213 Stručno usavršavanje zaposlenika</t>
  </si>
  <si>
    <t>7.</t>
  </si>
  <si>
    <t xml:space="preserve">Varaždin </t>
  </si>
  <si>
    <t>3232 Ostale usluge</t>
  </si>
  <si>
    <t>Petrol d.o.o..</t>
  </si>
  <si>
    <t>HRT Zagreb</t>
  </si>
  <si>
    <t xml:space="preserve">Zagreb </t>
  </si>
  <si>
    <t>9.</t>
  </si>
  <si>
    <t xml:space="preserve">Hotel Lero </t>
  </si>
  <si>
    <t>Dubrovnik</t>
  </si>
  <si>
    <t>Momentum d.o.o.</t>
  </si>
  <si>
    <t>Turčin</t>
  </si>
  <si>
    <t xml:space="preserve">A1 Hrvatska </t>
  </si>
  <si>
    <t>Vindija d.o.o.</t>
  </si>
  <si>
    <t>FINA</t>
  </si>
  <si>
    <t>INFOMARE D.O.O.</t>
  </si>
  <si>
    <t>3223 Energija</t>
  </si>
  <si>
    <t>3239 Ostale usluge</t>
  </si>
  <si>
    <t>3211 Naknada za smještaj</t>
  </si>
  <si>
    <t>3232 Usluge tekuće i investicijskog održavanja</t>
  </si>
  <si>
    <t>3222 Namirnice</t>
  </si>
  <si>
    <t>3231 Usluge telefona, telefaxa</t>
  </si>
  <si>
    <t>3232 Usluge telefona, telefaxa</t>
  </si>
  <si>
    <t>3431 Usluge banka</t>
  </si>
  <si>
    <t>3238 Ostale računalne usluge</t>
  </si>
  <si>
    <t>Izvješće o trošenju sredstava za mjesec ožujak 2026. godine</t>
  </si>
  <si>
    <t>Red broj</t>
  </si>
  <si>
    <t>3111 Plaće za redovan rad</t>
  </si>
  <si>
    <t>3213 Darovi</t>
  </si>
  <si>
    <t>Aquakori d.o.o.</t>
  </si>
  <si>
    <t>Belaj d.o.o.</t>
  </si>
  <si>
    <t>Pekarna dobar tek</t>
  </si>
  <si>
    <t xml:space="preserve">Optimus Lab </t>
  </si>
  <si>
    <t>Čakovec</t>
  </si>
  <si>
    <t>Odvjetnički ured A.Fosin</t>
  </si>
  <si>
    <t>3237 intelektualne usluge</t>
  </si>
  <si>
    <t xml:space="preserve">Martina Dujmović javni bilježnik </t>
  </si>
  <si>
    <t>Bjelovar</t>
  </si>
  <si>
    <t>Hanžek Grozdana, Medicina rada</t>
  </si>
  <si>
    <t>3236 obvezni i preventivni zdravsteveni pregled</t>
  </si>
  <si>
    <t>Čistoća d.o.o.</t>
  </si>
  <si>
    <t>Petrol d.o.o.</t>
  </si>
  <si>
    <t xml:space="preserve">Meteor trgovina </t>
  </si>
  <si>
    <t>3224 materijal i dijelovi za tekuće i investic.održ.</t>
  </si>
  <si>
    <t>20.</t>
  </si>
  <si>
    <t xml:space="preserve">Croatia osiguranje </t>
  </si>
  <si>
    <t>3292 premije osiguranja</t>
  </si>
  <si>
    <t>N.Ž. Novokem</t>
  </si>
  <si>
    <t>Tarell j.d.o.o.</t>
  </si>
  <si>
    <t>T.Banac Knežević javni bilježnik</t>
  </si>
  <si>
    <t>Orahovica</t>
  </si>
  <si>
    <t>21.</t>
  </si>
  <si>
    <t>22.</t>
  </si>
  <si>
    <t>3225 sitni inventar</t>
  </si>
  <si>
    <t>4221 uredska oprema</t>
  </si>
  <si>
    <t>23.</t>
  </si>
  <si>
    <t xml:space="preserve">Dubrovnik sun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</si>
</sst>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>
    <font>
      <sz val="11"/>
      <color theme="1"/>
      <name val="Calibri"/>
      <family val="2"/>
      <charset val="238"/>
      <scheme val="minor"/>
    </font>
    <font>
      <b/>
      <sz val="11"/>
      <color rgb="FF0A0A0A"/>
      <name val="Arial"/>
      <family val="2"/>
      <charset val="238"/>
    </font>
    <font>
      <sz val="11"/>
      <color rgb="FF0A0A0A"/>
      <name val="Arial"/>
      <family val="2"/>
      <charset val="238"/>
    </font>
    <font>
      <b/>
      <sz val="12"/>
      <color rgb="FF111111"/>
      <name val="Inherit"/>
    </font>
    <font>
      <b/>
      <sz val="8"/>
      <name val="Arial"/>
      <family val="2"/>
      <charset val="238"/>
    </font>
    <font>
      <b/>
      <sz val="12"/>
      <name val="Arial"/>
      <family val="2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F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 indent="1"/>
    </xf>
    <xf numFmtId="4" fontId="2" fillId="2" borderId="1" xfId="0" applyNumberFormat="1" applyFont="1" applyFill="1" applyBorder="1" applyAlignment="1">
      <alignment vertical="top" wrapText="1" inden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 inden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1" fillId="2" borderId="2" xfId="0" applyNumberFormat="1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C61C-4BE0-4693-9532-4F76590BC25B}">
  <dimension ref="A1:H5"/>
  <sheetViews>
    <sheetView workbookViewId="0">
      <selection activeCell="H1" sqref="H1"/>
    </sheetView>
  </sheetViews>
  <sheetFormatPr defaultRowHeight="15"/>
  <cols>
    <col min="1" max="1" width="8.28515625" bestFit="1" customWidth="1"/>
    <col min="2" max="2" width="9" bestFit="1" customWidth="1"/>
    <col min="4" max="4" width="15" bestFit="1" customWidth="1"/>
    <col min="5" max="5" width="9" bestFit="1" customWidth="1"/>
    <col min="6" max="6" width="10.28515625" bestFit="1" customWidth="1"/>
  </cols>
  <sheetData>
    <row r="1" spans="1:8" ht="90.75" thickBot="1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3</v>
      </c>
      <c r="H1" s="2" t="s">
        <v>5</v>
      </c>
    </row>
    <row r="2" spans="1:8" ht="57.75" thickBot="1">
      <c r="A2" s="3" t="s">
        <v>6</v>
      </c>
      <c r="B2" s="3" t="s">
        <v>7</v>
      </c>
      <c r="C2" s="3" t="s">
        <v>8</v>
      </c>
      <c r="D2" s="3">
        <v>12345678901</v>
      </c>
      <c r="E2" s="3" t="s">
        <v>9</v>
      </c>
      <c r="F2" s="4">
        <v>1250.5</v>
      </c>
      <c r="G2" s="3" t="s">
        <v>10</v>
      </c>
      <c r="H2" s="5" t="s">
        <v>11</v>
      </c>
    </row>
    <row r="3" spans="1:8" ht="57.75" thickBot="1">
      <c r="A3" s="3" t="s">
        <v>12</v>
      </c>
      <c r="B3" s="3" t="s">
        <v>7</v>
      </c>
      <c r="C3" s="3" t="s">
        <v>13</v>
      </c>
      <c r="D3" s="3">
        <v>98765432109</v>
      </c>
      <c r="E3" s="3" t="s">
        <v>14</v>
      </c>
      <c r="F3" s="3">
        <v>500</v>
      </c>
      <c r="G3" s="3" t="s">
        <v>15</v>
      </c>
      <c r="H3" s="5" t="s">
        <v>16</v>
      </c>
    </row>
    <row r="4" spans="1:8" ht="57.75" thickBot="1">
      <c r="A4" s="3" t="s">
        <v>17</v>
      </c>
      <c r="B4" s="3" t="s">
        <v>7</v>
      </c>
      <c r="C4" s="3" t="s">
        <v>18</v>
      </c>
      <c r="D4" s="3" t="s">
        <v>19</v>
      </c>
      <c r="E4" s="3" t="s">
        <v>20</v>
      </c>
      <c r="F4" s="3">
        <v>200</v>
      </c>
      <c r="G4" s="3" t="s">
        <v>21</v>
      </c>
      <c r="H4" s="5" t="s">
        <v>22</v>
      </c>
    </row>
    <row r="5" spans="1:8">
      <c r="A5" s="6" t="s">
        <v>23</v>
      </c>
      <c r="B5" s="6" t="s">
        <v>24</v>
      </c>
      <c r="C5" s="6" t="s">
        <v>24</v>
      </c>
      <c r="D5" s="6" t="s">
        <v>24</v>
      </c>
      <c r="E5" s="6" t="s">
        <v>24</v>
      </c>
      <c r="F5" s="6" t="s">
        <v>24</v>
      </c>
      <c r="G5" s="6" t="s">
        <v>24</v>
      </c>
      <c r="H5" s="7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30F4-FB43-4D8C-A08B-B95D72532E5B}">
  <dimension ref="A1:V49"/>
  <sheetViews>
    <sheetView topLeftCell="A13" workbookViewId="0">
      <selection activeCell="G30" sqref="G30"/>
    </sheetView>
  </sheetViews>
  <sheetFormatPr defaultRowHeight="15"/>
  <cols>
    <col min="1" max="1" width="8.7109375" customWidth="1"/>
    <col min="2" max="2" width="16.42578125" customWidth="1"/>
    <col min="3" max="3" width="20.7109375" style="10" bestFit="1" customWidth="1"/>
    <col min="4" max="4" width="16.7109375" bestFit="1" customWidth="1"/>
    <col min="5" max="5" width="14.5703125" bestFit="1" customWidth="1"/>
    <col min="6" max="6" width="14.85546875" customWidth="1"/>
    <col min="7" max="7" width="19.28515625" bestFit="1" customWidth="1"/>
    <col min="8" max="8" width="9" customWidth="1"/>
    <col min="9" max="14" width="9.140625" hidden="1" customWidth="1"/>
  </cols>
  <sheetData>
    <row r="1" spans="1:22">
      <c r="A1" s="12" t="s">
        <v>31</v>
      </c>
      <c r="B1" s="12"/>
      <c r="C1" s="12"/>
      <c r="D1" s="12"/>
      <c r="E1" s="12"/>
      <c r="F1" s="12"/>
      <c r="H1" s="12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>
      <c r="A2" s="12" t="s">
        <v>32</v>
      </c>
      <c r="B2" s="12"/>
      <c r="C2" s="12"/>
      <c r="D2" s="12"/>
      <c r="E2" s="12"/>
      <c r="F2" s="12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>
      <c r="A3" s="12"/>
      <c r="B3" s="12"/>
      <c r="C3" s="12"/>
      <c r="D3" s="12"/>
      <c r="E3" s="12"/>
      <c r="F3" s="12"/>
      <c r="H3" s="1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>
      <c r="A4" s="37" t="s">
        <v>30</v>
      </c>
      <c r="B4" s="38"/>
      <c r="C4" s="38"/>
      <c r="D4" s="38"/>
      <c r="E4" s="38"/>
      <c r="F4" s="38"/>
      <c r="G4" s="38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>
      <c r="A5" s="38"/>
      <c r="B5" s="38"/>
      <c r="C5" s="38"/>
      <c r="D5" s="38"/>
      <c r="E5" s="38"/>
      <c r="F5" s="38"/>
      <c r="G5" s="3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>
      <c r="A6" s="38"/>
      <c r="B6" s="38"/>
      <c r="C6" s="38"/>
      <c r="D6" s="38"/>
      <c r="E6" s="38"/>
      <c r="F6" s="38"/>
      <c r="G6" s="38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>
      <c r="A7" s="12"/>
      <c r="B7" s="12"/>
      <c r="C7" s="12"/>
      <c r="D7" s="12"/>
      <c r="E7" s="12"/>
      <c r="F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5.75">
      <c r="A8" s="36" t="s">
        <v>29</v>
      </c>
      <c r="B8" s="36"/>
      <c r="C8" s="36"/>
      <c r="D8" s="36"/>
      <c r="E8" s="36"/>
      <c r="F8" s="36"/>
      <c r="G8" s="36"/>
      <c r="H8" s="36"/>
      <c r="I8" s="36"/>
    </row>
    <row r="9" spans="1:22" ht="15.75">
      <c r="A9" s="14"/>
      <c r="B9" s="14"/>
      <c r="C9" s="14"/>
      <c r="D9" s="14"/>
      <c r="E9" s="14"/>
      <c r="F9" s="14"/>
      <c r="G9" s="14"/>
      <c r="H9" s="14"/>
      <c r="I9" s="14"/>
    </row>
    <row r="10" spans="1:22" ht="15.75">
      <c r="A10" s="14"/>
      <c r="B10" s="14"/>
      <c r="C10" s="14"/>
      <c r="D10" s="14"/>
      <c r="E10" s="14"/>
      <c r="F10" s="14"/>
      <c r="G10" s="14"/>
      <c r="H10" s="14"/>
      <c r="I10" s="14"/>
    </row>
    <row r="11" spans="1:22" ht="50.25" customHeight="1">
      <c r="A11" s="18" t="s">
        <v>0</v>
      </c>
      <c r="B11" s="18" t="s">
        <v>1</v>
      </c>
      <c r="C11" s="18" t="s">
        <v>2</v>
      </c>
      <c r="D11" s="18" t="s">
        <v>34</v>
      </c>
      <c r="E11" s="18" t="s">
        <v>3</v>
      </c>
      <c r="F11" s="18" t="s">
        <v>3</v>
      </c>
      <c r="G11" s="19" t="s">
        <v>5</v>
      </c>
      <c r="H11" s="14"/>
      <c r="I11" s="14"/>
    </row>
    <row r="12" spans="1:22" ht="30">
      <c r="A12" s="20" t="s">
        <v>6</v>
      </c>
      <c r="B12" s="20" t="s">
        <v>77</v>
      </c>
      <c r="C12" s="21" t="s">
        <v>26</v>
      </c>
      <c r="D12" s="22"/>
      <c r="E12" s="22"/>
      <c r="F12" s="23">
        <v>73557.61</v>
      </c>
      <c r="G12" s="24" t="s">
        <v>25</v>
      </c>
      <c r="J12" s="9"/>
      <c r="K12" s="39"/>
      <c r="L12" s="39"/>
      <c r="M12" s="39"/>
      <c r="N12" s="39"/>
      <c r="O12" s="39"/>
      <c r="P12" s="39"/>
      <c r="Q12" s="39"/>
      <c r="R12" s="39"/>
      <c r="S12" s="39"/>
    </row>
    <row r="13" spans="1:22" ht="30">
      <c r="A13" s="20" t="s">
        <v>12</v>
      </c>
      <c r="B13" s="20" t="s">
        <v>77</v>
      </c>
      <c r="C13" s="21" t="s">
        <v>26</v>
      </c>
      <c r="D13" s="22"/>
      <c r="E13" s="22"/>
      <c r="F13" s="23">
        <v>882.88</v>
      </c>
      <c r="G13" s="21" t="s">
        <v>39</v>
      </c>
      <c r="J13" s="9"/>
      <c r="K13" s="39"/>
      <c r="L13" s="39"/>
      <c r="M13" s="39"/>
      <c r="N13" s="39"/>
      <c r="O13" s="39"/>
      <c r="P13" s="39"/>
      <c r="Q13" s="39"/>
      <c r="R13" s="39"/>
      <c r="S13" s="39"/>
    </row>
    <row r="14" spans="1:22" ht="60">
      <c r="A14" s="20" t="s">
        <v>17</v>
      </c>
      <c r="B14" s="20" t="s">
        <v>77</v>
      </c>
      <c r="C14" s="21" t="s">
        <v>26</v>
      </c>
      <c r="D14" s="22"/>
      <c r="E14" s="22"/>
      <c r="F14" s="23">
        <v>12062.33</v>
      </c>
      <c r="G14" s="21" t="s">
        <v>40</v>
      </c>
    </row>
    <row r="15" spans="1:22">
      <c r="A15" s="20"/>
      <c r="B15" s="20"/>
      <c r="C15" s="21"/>
      <c r="D15" s="22"/>
      <c r="E15" s="22"/>
      <c r="F15" s="23">
        <f>SUM(F12:F14)</f>
        <v>86502.82</v>
      </c>
      <c r="G15" s="21"/>
    </row>
    <row r="16" spans="1:22" ht="30">
      <c r="A16" s="20" t="s">
        <v>23</v>
      </c>
      <c r="B16" s="20" t="s">
        <v>27</v>
      </c>
      <c r="C16" s="21" t="s">
        <v>33</v>
      </c>
      <c r="D16" s="22">
        <v>87311810356</v>
      </c>
      <c r="E16" s="22" t="s">
        <v>20</v>
      </c>
      <c r="F16" s="23">
        <v>42.1</v>
      </c>
      <c r="G16" s="21" t="s">
        <v>41</v>
      </c>
    </row>
    <row r="17" spans="1:7" ht="30">
      <c r="A17" s="22" t="s">
        <v>35</v>
      </c>
      <c r="B17" s="20" t="s">
        <v>27</v>
      </c>
      <c r="C17" s="21" t="s">
        <v>36</v>
      </c>
      <c r="D17" s="22">
        <v>92963223473</v>
      </c>
      <c r="E17" s="22" t="s">
        <v>20</v>
      </c>
      <c r="F17" s="23">
        <v>107.17</v>
      </c>
      <c r="G17" s="21" t="s">
        <v>42</v>
      </c>
    </row>
    <row r="18" spans="1:7" ht="30">
      <c r="A18" s="22" t="s">
        <v>37</v>
      </c>
      <c r="B18" s="20" t="s">
        <v>27</v>
      </c>
      <c r="C18" s="21" t="s">
        <v>38</v>
      </c>
      <c r="D18" s="22">
        <v>24162321200</v>
      </c>
      <c r="E18" s="22" t="s">
        <v>50</v>
      </c>
      <c r="F18" s="23">
        <v>400</v>
      </c>
      <c r="G18" s="21" t="s">
        <v>43</v>
      </c>
    </row>
    <row r="19" spans="1:7" ht="30">
      <c r="A19" s="22">
        <v>7</v>
      </c>
      <c r="B19" s="20" t="s">
        <v>27</v>
      </c>
      <c r="C19" s="21" t="s">
        <v>38</v>
      </c>
      <c r="D19" s="22">
        <v>24162321200</v>
      </c>
      <c r="E19" s="22" t="s">
        <v>50</v>
      </c>
      <c r="F19" s="23">
        <v>623.44000000000005</v>
      </c>
      <c r="G19" s="21" t="s">
        <v>44</v>
      </c>
    </row>
    <row r="20" spans="1:7" ht="30">
      <c r="A20" s="22" t="s">
        <v>45</v>
      </c>
      <c r="B20" s="20" t="s">
        <v>27</v>
      </c>
      <c r="C20" s="21" t="s">
        <v>47</v>
      </c>
      <c r="D20" s="22">
        <v>93973093488</v>
      </c>
      <c r="E20" s="22" t="s">
        <v>9</v>
      </c>
      <c r="F20" s="23">
        <v>80</v>
      </c>
      <c r="G20" s="21" t="s">
        <v>46</v>
      </c>
    </row>
    <row r="21" spans="1:7" ht="30">
      <c r="A21" s="22">
        <v>9</v>
      </c>
      <c r="B21" s="20" t="s">
        <v>27</v>
      </c>
      <c r="C21" s="21" t="s">
        <v>49</v>
      </c>
      <c r="D21" s="22">
        <v>32926652558</v>
      </c>
      <c r="E21" s="22" t="s">
        <v>20</v>
      </c>
      <c r="F21" s="23">
        <v>360</v>
      </c>
      <c r="G21" s="21" t="s">
        <v>48</v>
      </c>
    </row>
    <row r="22" spans="1:7" ht="45">
      <c r="A22" s="22" t="s">
        <v>51</v>
      </c>
      <c r="B22" s="20" t="s">
        <v>27</v>
      </c>
      <c r="C22" s="21" t="s">
        <v>52</v>
      </c>
      <c r="D22" s="22">
        <v>73660371074</v>
      </c>
      <c r="E22" s="22" t="s">
        <v>20</v>
      </c>
      <c r="F22" s="23">
        <v>36.44</v>
      </c>
      <c r="G22" s="21" t="s">
        <v>53</v>
      </c>
    </row>
    <row r="23" spans="1:7" ht="45">
      <c r="A23" s="22" t="s">
        <v>54</v>
      </c>
      <c r="B23" s="20" t="s">
        <v>27</v>
      </c>
      <c r="C23" s="21" t="s">
        <v>56</v>
      </c>
      <c r="D23" s="22">
        <v>38972231293</v>
      </c>
      <c r="E23" s="22" t="s">
        <v>9</v>
      </c>
      <c r="F23" s="23">
        <v>44</v>
      </c>
      <c r="G23" s="21" t="s">
        <v>55</v>
      </c>
    </row>
    <row r="24" spans="1:7" ht="28.5">
      <c r="A24" s="22" t="s">
        <v>64</v>
      </c>
      <c r="B24" s="20" t="s">
        <v>27</v>
      </c>
      <c r="C24" s="21" t="s">
        <v>57</v>
      </c>
      <c r="D24" s="22">
        <v>62979925717</v>
      </c>
      <c r="E24" s="22" t="s">
        <v>20</v>
      </c>
      <c r="F24" s="23">
        <v>38.700000000000003</v>
      </c>
      <c r="G24" s="21" t="s">
        <v>58</v>
      </c>
    </row>
    <row r="25" spans="1:7" ht="30">
      <c r="A25" s="22" t="s">
        <v>65</v>
      </c>
      <c r="B25" s="20" t="s">
        <v>27</v>
      </c>
      <c r="C25" s="21" t="s">
        <v>59</v>
      </c>
      <c r="D25" s="22">
        <v>24664716429</v>
      </c>
      <c r="E25" s="22" t="s">
        <v>20</v>
      </c>
      <c r="F25" s="23">
        <v>244.13</v>
      </c>
      <c r="G25" s="21" t="s">
        <v>48</v>
      </c>
    </row>
    <row r="26" spans="1:7" ht="30">
      <c r="A26" s="22" t="s">
        <v>66</v>
      </c>
      <c r="B26" s="20" t="s">
        <v>27</v>
      </c>
      <c r="C26" s="21" t="s">
        <v>60</v>
      </c>
      <c r="D26" s="22">
        <v>6221600831</v>
      </c>
      <c r="E26" s="22" t="s">
        <v>20</v>
      </c>
      <c r="F26" s="23">
        <v>27</v>
      </c>
      <c r="G26" s="21" t="s">
        <v>61</v>
      </c>
    </row>
    <row r="27" spans="1:7" ht="30">
      <c r="A27" s="22" t="s">
        <v>67</v>
      </c>
      <c r="B27" s="20" t="s">
        <v>27</v>
      </c>
      <c r="C27" s="21" t="s">
        <v>62</v>
      </c>
      <c r="D27" s="22">
        <v>41540201755</v>
      </c>
      <c r="E27" s="22" t="s">
        <v>20</v>
      </c>
      <c r="F27" s="23">
        <v>1375</v>
      </c>
      <c r="G27" s="21" t="s">
        <v>61</v>
      </c>
    </row>
    <row r="28" spans="1:7" ht="30">
      <c r="A28" s="22" t="s">
        <v>68</v>
      </c>
      <c r="B28" s="20" t="s">
        <v>27</v>
      </c>
      <c r="C28" s="21" t="s">
        <v>63</v>
      </c>
      <c r="D28" s="22">
        <v>94762040385</v>
      </c>
      <c r="E28" s="22" t="s">
        <v>20</v>
      </c>
      <c r="F28" s="23">
        <v>750</v>
      </c>
      <c r="G28" s="21" t="s">
        <v>61</v>
      </c>
    </row>
    <row r="29" spans="1:7" ht="30">
      <c r="A29" s="22" t="s">
        <v>69</v>
      </c>
      <c r="B29" s="20" t="s">
        <v>27</v>
      </c>
      <c r="C29" s="21" t="s">
        <v>72</v>
      </c>
      <c r="D29" s="22">
        <v>81240702858</v>
      </c>
      <c r="E29" s="22" t="s">
        <v>20</v>
      </c>
      <c r="F29" s="23">
        <v>3692</v>
      </c>
      <c r="G29" s="21" t="s">
        <v>43</v>
      </c>
    </row>
    <row r="30" spans="1:7" ht="30">
      <c r="A30" s="22" t="s">
        <v>70</v>
      </c>
      <c r="B30" s="20" t="s">
        <v>27</v>
      </c>
      <c r="C30" s="21" t="s">
        <v>73</v>
      </c>
      <c r="D30" s="22">
        <v>49203855707</v>
      </c>
      <c r="E30" s="22" t="s">
        <v>28</v>
      </c>
      <c r="F30" s="23">
        <v>106.69</v>
      </c>
      <c r="G30" s="21" t="s">
        <v>58</v>
      </c>
    </row>
    <row r="31" spans="1:7" ht="30">
      <c r="A31" s="22" t="s">
        <v>71</v>
      </c>
      <c r="B31" s="20" t="s">
        <v>27</v>
      </c>
      <c r="C31" s="21" t="s">
        <v>74</v>
      </c>
      <c r="D31" s="22">
        <v>81793146560</v>
      </c>
      <c r="E31" s="22" t="s">
        <v>9</v>
      </c>
      <c r="F31" s="23">
        <v>-292.36</v>
      </c>
      <c r="G31" s="21" t="s">
        <v>75</v>
      </c>
    </row>
    <row r="32" spans="1:7">
      <c r="A32" s="11"/>
      <c r="B32" s="11"/>
      <c r="C32" s="25" t="s">
        <v>76</v>
      </c>
      <c r="D32" s="26"/>
      <c r="E32" s="26"/>
      <c r="F32" s="27">
        <v>8326.02</v>
      </c>
      <c r="G32" s="25"/>
    </row>
    <row r="33" spans="1:7">
      <c r="A33" s="11"/>
      <c r="B33" s="11"/>
      <c r="C33" s="8"/>
      <c r="D33" s="11"/>
      <c r="E33" s="11"/>
      <c r="F33" s="16"/>
      <c r="G33" s="8"/>
    </row>
    <row r="34" spans="1:7">
      <c r="A34" s="11"/>
      <c r="B34" s="11"/>
      <c r="C34" s="8"/>
      <c r="D34" s="11"/>
      <c r="E34" s="11"/>
      <c r="F34" s="16"/>
      <c r="G34" s="8"/>
    </row>
    <row r="35" spans="1:7">
      <c r="A35" s="11"/>
      <c r="B35" s="11"/>
      <c r="C35" s="8"/>
      <c r="D35" s="11"/>
      <c r="E35" s="11"/>
      <c r="F35" s="16"/>
      <c r="G35" s="8"/>
    </row>
    <row r="36" spans="1:7">
      <c r="A36" s="11"/>
      <c r="B36" s="11"/>
      <c r="C36" s="8"/>
      <c r="D36" s="11"/>
      <c r="E36" s="11"/>
      <c r="F36" s="16"/>
      <c r="G36" s="8"/>
    </row>
    <row r="37" spans="1:7">
      <c r="A37" s="11"/>
      <c r="B37" s="11"/>
      <c r="C37" s="8"/>
      <c r="D37" s="11"/>
      <c r="E37" s="11"/>
      <c r="F37" s="16"/>
      <c r="G37" s="8"/>
    </row>
    <row r="38" spans="1:7">
      <c r="A38" s="11"/>
      <c r="B38" s="11"/>
      <c r="C38" s="8"/>
      <c r="D38" s="11"/>
      <c r="E38" s="11"/>
      <c r="F38" s="16"/>
      <c r="G38" s="8"/>
    </row>
    <row r="39" spans="1:7">
      <c r="A39" s="11"/>
      <c r="B39" s="11"/>
      <c r="C39" s="8"/>
      <c r="D39" s="11"/>
      <c r="E39" s="11"/>
      <c r="F39" s="16"/>
      <c r="G39" s="8"/>
    </row>
    <row r="40" spans="1:7">
      <c r="A40" s="11"/>
      <c r="B40" s="11"/>
      <c r="C40" s="8"/>
      <c r="D40" s="11"/>
      <c r="E40" s="11"/>
      <c r="F40" s="16"/>
      <c r="G40" s="8"/>
    </row>
    <row r="41" spans="1:7">
      <c r="A41" s="11"/>
      <c r="B41" s="11"/>
      <c r="C41" s="8"/>
      <c r="D41" s="11"/>
      <c r="E41" s="11"/>
      <c r="F41" s="16"/>
      <c r="G41" s="8"/>
    </row>
    <row r="42" spans="1:7">
      <c r="A42" s="11"/>
      <c r="B42" s="11"/>
      <c r="C42" s="8"/>
      <c r="D42" s="11"/>
      <c r="E42" s="11"/>
      <c r="F42" s="16"/>
      <c r="G42" s="8"/>
    </row>
    <row r="43" spans="1:7">
      <c r="A43" s="11"/>
      <c r="B43" s="11"/>
      <c r="C43" s="8"/>
      <c r="D43" s="11"/>
      <c r="E43" s="11"/>
      <c r="F43" s="16"/>
      <c r="G43" s="11"/>
    </row>
    <row r="44" spans="1:7">
      <c r="A44" s="11"/>
      <c r="B44" s="11"/>
      <c r="C44" s="8"/>
      <c r="D44" s="11"/>
      <c r="E44" s="11"/>
      <c r="F44" s="16"/>
      <c r="G44" s="11"/>
    </row>
    <row r="45" spans="1:7">
      <c r="F45" s="17"/>
    </row>
    <row r="46" spans="1:7">
      <c r="F46" s="17"/>
    </row>
    <row r="47" spans="1:7">
      <c r="F47" s="17"/>
    </row>
    <row r="48" spans="1:7">
      <c r="F48" s="17"/>
    </row>
    <row r="49" spans="6:6">
      <c r="F49" s="17"/>
    </row>
  </sheetData>
  <mergeCells count="11">
    <mergeCell ref="A8:I8"/>
    <mergeCell ref="A4:G6"/>
    <mergeCell ref="Q12:Q13"/>
    <mergeCell ref="R12:R13"/>
    <mergeCell ref="S12:S13"/>
    <mergeCell ref="K12:K13"/>
    <mergeCell ref="L12:L13"/>
    <mergeCell ref="M12:M13"/>
    <mergeCell ref="N12:N13"/>
    <mergeCell ref="O12:O13"/>
    <mergeCell ref="P12:P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669B-89D8-4C97-AEA8-74C32133CDAD}">
  <dimension ref="A1:I41"/>
  <sheetViews>
    <sheetView topLeftCell="A16" workbookViewId="0">
      <selection activeCell="G26" sqref="G26"/>
    </sheetView>
  </sheetViews>
  <sheetFormatPr defaultRowHeight="15"/>
  <cols>
    <col min="1" max="1" width="7.5703125" customWidth="1"/>
    <col min="2" max="2" width="16.42578125" customWidth="1"/>
    <col min="3" max="4" width="23.7109375" customWidth="1"/>
    <col min="5" max="5" width="14.5703125" customWidth="1"/>
    <col min="6" max="6" width="14.85546875" style="17" customWidth="1"/>
    <col min="7" max="7" width="19.28515625" bestFit="1" customWidth="1"/>
  </cols>
  <sheetData>
    <row r="1" spans="1:9">
      <c r="A1" s="12" t="s">
        <v>31</v>
      </c>
      <c r="B1" s="12"/>
      <c r="C1" s="12"/>
      <c r="D1" s="12"/>
      <c r="E1" s="12"/>
      <c r="F1" s="32"/>
      <c r="H1" s="12"/>
      <c r="I1" s="13"/>
    </row>
    <row r="2" spans="1:9">
      <c r="A2" s="12" t="s">
        <v>32</v>
      </c>
      <c r="B2" s="12"/>
      <c r="C2" s="12"/>
      <c r="D2" s="12"/>
      <c r="E2" s="12"/>
      <c r="F2" s="32"/>
      <c r="H2" s="12"/>
      <c r="I2" s="13"/>
    </row>
    <row r="3" spans="1:9">
      <c r="A3" s="12"/>
      <c r="B3" s="12"/>
      <c r="C3" s="12"/>
      <c r="D3" s="12"/>
      <c r="E3" s="12"/>
      <c r="F3" s="32"/>
      <c r="H3" s="12"/>
      <c r="I3" s="13"/>
    </row>
    <row r="4" spans="1:9">
      <c r="A4" s="37" t="s">
        <v>30</v>
      </c>
      <c r="B4" s="38"/>
      <c r="C4" s="38"/>
      <c r="D4" s="38"/>
      <c r="E4" s="38"/>
      <c r="F4" s="38"/>
      <c r="G4" s="38"/>
      <c r="H4" s="12"/>
      <c r="I4" s="13"/>
    </row>
    <row r="5" spans="1:9">
      <c r="A5" s="38"/>
      <c r="B5" s="38"/>
      <c r="C5" s="38"/>
      <c r="D5" s="38"/>
      <c r="E5" s="38"/>
      <c r="F5" s="38"/>
      <c r="G5" s="38"/>
      <c r="H5" s="12"/>
      <c r="I5" s="13"/>
    </row>
    <row r="6" spans="1:9">
      <c r="A6" s="38"/>
      <c r="B6" s="38"/>
      <c r="C6" s="38"/>
      <c r="D6" s="38"/>
      <c r="E6" s="38"/>
      <c r="F6" s="38"/>
      <c r="G6" s="38"/>
      <c r="H6" s="12"/>
      <c r="I6" s="13"/>
    </row>
    <row r="7" spans="1:9">
      <c r="A7" s="12"/>
      <c r="B7" s="12"/>
      <c r="C7" s="12"/>
      <c r="D7" s="12"/>
      <c r="E7" s="12"/>
      <c r="F7" s="32"/>
      <c r="H7" s="12"/>
      <c r="I7" s="13"/>
    </row>
    <row r="8" spans="1:9" ht="15.75">
      <c r="A8" s="36" t="s">
        <v>78</v>
      </c>
      <c r="B8" s="36"/>
      <c r="C8" s="36"/>
      <c r="D8" s="36"/>
      <c r="E8" s="36"/>
      <c r="F8" s="36"/>
      <c r="G8" s="36"/>
      <c r="H8" s="36"/>
      <c r="I8" s="36"/>
    </row>
    <row r="9" spans="1:9" ht="15.75">
      <c r="A9" s="15"/>
      <c r="B9" s="15"/>
      <c r="C9" s="15"/>
      <c r="D9" s="15"/>
      <c r="E9" s="15"/>
      <c r="F9" s="33"/>
      <c r="G9" s="15"/>
      <c r="H9" s="15"/>
      <c r="I9" s="15"/>
    </row>
    <row r="10" spans="1:9" ht="15.75">
      <c r="A10" s="15"/>
      <c r="B10" s="15"/>
      <c r="C10" s="15"/>
      <c r="D10" s="15"/>
      <c r="E10" s="15"/>
      <c r="F10" s="33"/>
      <c r="G10" s="15"/>
      <c r="H10" s="15"/>
      <c r="I10" s="15"/>
    </row>
    <row r="11" spans="1:9" ht="45">
      <c r="A11" s="18" t="s">
        <v>0</v>
      </c>
      <c r="B11" s="18" t="s">
        <v>1</v>
      </c>
      <c r="C11" s="18" t="s">
        <v>2</v>
      </c>
      <c r="D11" s="18" t="s">
        <v>34</v>
      </c>
      <c r="E11" s="18" t="s">
        <v>3</v>
      </c>
      <c r="F11" s="34" t="s">
        <v>82</v>
      </c>
      <c r="G11" s="19" t="s">
        <v>5</v>
      </c>
      <c r="H11" s="15"/>
      <c r="I11" s="15"/>
    </row>
    <row r="12" spans="1:9" ht="30">
      <c r="A12" s="20" t="s">
        <v>6</v>
      </c>
      <c r="B12" s="20" t="s">
        <v>77</v>
      </c>
      <c r="C12" s="21" t="s">
        <v>26</v>
      </c>
      <c r="D12" s="22"/>
      <c r="E12" s="22"/>
      <c r="F12" s="23">
        <v>74230.63</v>
      </c>
      <c r="G12" s="30" t="s">
        <v>79</v>
      </c>
    </row>
    <row r="13" spans="1:9" ht="30">
      <c r="A13" s="20" t="s">
        <v>12</v>
      </c>
      <c r="B13" s="20" t="s">
        <v>77</v>
      </c>
      <c r="C13" s="21" t="s">
        <v>26</v>
      </c>
      <c r="D13" s="22"/>
      <c r="E13" s="22"/>
      <c r="F13" s="23">
        <v>4872</v>
      </c>
      <c r="G13" s="21" t="s">
        <v>80</v>
      </c>
    </row>
    <row r="14" spans="1:9" ht="60">
      <c r="A14" s="20" t="s">
        <v>17</v>
      </c>
      <c r="B14" s="20" t="s">
        <v>77</v>
      </c>
      <c r="C14" s="21" t="s">
        <v>26</v>
      </c>
      <c r="D14" s="22"/>
      <c r="E14" s="22"/>
      <c r="F14" s="23">
        <v>12198.78</v>
      </c>
      <c r="G14" s="21" t="s">
        <v>81</v>
      </c>
    </row>
    <row r="15" spans="1:9">
      <c r="A15" s="20"/>
      <c r="B15" s="20"/>
      <c r="C15" s="21"/>
      <c r="D15" s="22"/>
      <c r="E15" s="22"/>
      <c r="F15" s="23">
        <f>SUM(F12:F14)</f>
        <v>91301.41</v>
      </c>
      <c r="G15" s="21"/>
    </row>
    <row r="16" spans="1:9" ht="30">
      <c r="A16" s="20" t="s">
        <v>23</v>
      </c>
      <c r="B16" s="20" t="s">
        <v>27</v>
      </c>
      <c r="C16" s="21" t="s">
        <v>26</v>
      </c>
      <c r="D16" s="22"/>
      <c r="E16" s="22"/>
      <c r="F16" s="23">
        <v>2626.69</v>
      </c>
      <c r="G16" s="35" t="s">
        <v>83</v>
      </c>
    </row>
    <row r="17" spans="1:7" ht="45">
      <c r="A17" s="22" t="s">
        <v>35</v>
      </c>
      <c r="B17" s="20" t="s">
        <v>27</v>
      </c>
      <c r="C17" s="21" t="s">
        <v>26</v>
      </c>
      <c r="D17" s="22"/>
      <c r="E17" s="22"/>
      <c r="F17" s="23">
        <v>850</v>
      </c>
      <c r="G17" s="21" t="s">
        <v>84</v>
      </c>
    </row>
    <row r="18" spans="1:7">
      <c r="A18" s="22"/>
      <c r="B18" s="20"/>
      <c r="C18" s="21"/>
      <c r="D18" s="22"/>
      <c r="E18" s="22"/>
      <c r="F18" s="23">
        <f>SUM(F16:F17)</f>
        <v>3476.69</v>
      </c>
      <c r="G18" s="21"/>
    </row>
    <row r="19" spans="1:7" ht="28.5">
      <c r="A19" s="22" t="s">
        <v>37</v>
      </c>
      <c r="B19" s="20" t="s">
        <v>27</v>
      </c>
      <c r="C19" s="22" t="s">
        <v>59</v>
      </c>
      <c r="D19" s="22">
        <v>24664716429</v>
      </c>
      <c r="E19" s="22" t="s">
        <v>86</v>
      </c>
      <c r="F19" s="23">
        <v>829.51</v>
      </c>
      <c r="G19" s="21" t="s">
        <v>87</v>
      </c>
    </row>
    <row r="20" spans="1:7" ht="28.5">
      <c r="A20" s="22" t="s">
        <v>85</v>
      </c>
      <c r="B20" s="20" t="s">
        <v>27</v>
      </c>
      <c r="C20" s="22" t="s">
        <v>88</v>
      </c>
      <c r="D20" s="22">
        <v>75550985023</v>
      </c>
      <c r="E20" s="22" t="s">
        <v>86</v>
      </c>
      <c r="F20" s="23">
        <v>78.900000000000006</v>
      </c>
      <c r="G20" s="21" t="s">
        <v>100</v>
      </c>
    </row>
    <row r="21" spans="1:7" ht="28.5">
      <c r="A21" s="22" t="s">
        <v>45</v>
      </c>
      <c r="B21" s="20" t="s">
        <v>27</v>
      </c>
      <c r="C21" s="22" t="s">
        <v>89</v>
      </c>
      <c r="D21" s="22">
        <v>68419124305</v>
      </c>
      <c r="E21" s="22" t="s">
        <v>90</v>
      </c>
      <c r="F21" s="23">
        <v>53.1</v>
      </c>
      <c r="G21" s="21" t="s">
        <v>101</v>
      </c>
    </row>
    <row r="22" spans="1:7" ht="30">
      <c r="A22" s="22" t="s">
        <v>91</v>
      </c>
      <c r="B22" s="20" t="s">
        <v>27</v>
      </c>
      <c r="C22" s="22" t="s">
        <v>92</v>
      </c>
      <c r="D22" s="22">
        <v>97744396969</v>
      </c>
      <c r="E22" s="22" t="s">
        <v>93</v>
      </c>
      <c r="F22" s="23">
        <v>215.55</v>
      </c>
      <c r="G22" s="21" t="s">
        <v>102</v>
      </c>
    </row>
    <row r="23" spans="1:7" ht="45">
      <c r="A23" s="22" t="s">
        <v>51</v>
      </c>
      <c r="B23" s="20" t="s">
        <v>27</v>
      </c>
      <c r="C23" s="22" t="s">
        <v>94</v>
      </c>
      <c r="D23" s="22">
        <v>33536951758</v>
      </c>
      <c r="E23" s="22" t="s">
        <v>95</v>
      </c>
      <c r="F23" s="23">
        <v>281.25</v>
      </c>
      <c r="G23" s="21" t="s">
        <v>103</v>
      </c>
    </row>
    <row r="24" spans="1:7" ht="28.5">
      <c r="A24" s="22" t="s">
        <v>54</v>
      </c>
      <c r="B24" s="20" t="s">
        <v>27</v>
      </c>
      <c r="C24" s="22" t="s">
        <v>57</v>
      </c>
      <c r="D24" s="22">
        <v>62979925717</v>
      </c>
      <c r="E24" s="22" t="s">
        <v>86</v>
      </c>
      <c r="F24" s="23">
        <v>38.700000000000003</v>
      </c>
      <c r="G24" s="21" t="s">
        <v>104</v>
      </c>
    </row>
    <row r="25" spans="1:7" ht="30">
      <c r="A25" s="22" t="s">
        <v>64</v>
      </c>
      <c r="B25" s="20" t="s">
        <v>27</v>
      </c>
      <c r="C25" s="22" t="s">
        <v>74</v>
      </c>
      <c r="D25" s="22">
        <v>81793146560</v>
      </c>
      <c r="E25" s="22" t="s">
        <v>90</v>
      </c>
      <c r="F25" s="23">
        <v>292.66000000000003</v>
      </c>
      <c r="G25" s="21" t="s">
        <v>105</v>
      </c>
    </row>
    <row r="26" spans="1:7" ht="30">
      <c r="A26" s="22" t="s">
        <v>65</v>
      </c>
      <c r="B26" s="20" t="s">
        <v>27</v>
      </c>
      <c r="C26" s="22" t="s">
        <v>96</v>
      </c>
      <c r="D26" s="22">
        <v>29524210204</v>
      </c>
      <c r="E26" s="22" t="s">
        <v>90</v>
      </c>
      <c r="F26" s="23">
        <v>93.06</v>
      </c>
      <c r="G26" s="21" t="s">
        <v>106</v>
      </c>
    </row>
    <row r="27" spans="1:7" ht="28.5">
      <c r="A27" s="22" t="s">
        <v>66</v>
      </c>
      <c r="B27" s="20" t="s">
        <v>27</v>
      </c>
      <c r="C27" s="22" t="s">
        <v>97</v>
      </c>
      <c r="D27" s="22">
        <v>44138062462</v>
      </c>
      <c r="E27" s="22" t="s">
        <v>86</v>
      </c>
      <c r="F27" s="23">
        <v>312.5</v>
      </c>
      <c r="G27" s="21" t="s">
        <v>104</v>
      </c>
    </row>
    <row r="28" spans="1:7" ht="28.5">
      <c r="A28" s="22" t="s">
        <v>67</v>
      </c>
      <c r="B28" s="20" t="s">
        <v>27</v>
      </c>
      <c r="C28" s="22" t="s">
        <v>98</v>
      </c>
      <c r="D28" s="22">
        <v>85821130368</v>
      </c>
      <c r="E28" s="22" t="s">
        <v>86</v>
      </c>
      <c r="F28" s="23">
        <v>74.91</v>
      </c>
      <c r="G28" s="21" t="s">
        <v>107</v>
      </c>
    </row>
    <row r="29" spans="1:7" ht="30">
      <c r="A29" s="22" t="s">
        <v>68</v>
      </c>
      <c r="B29" s="20" t="s">
        <v>27</v>
      </c>
      <c r="C29" s="22" t="s">
        <v>99</v>
      </c>
      <c r="D29" s="22">
        <v>77886974479</v>
      </c>
      <c r="E29" s="22" t="s">
        <v>90</v>
      </c>
      <c r="F29" s="23">
        <v>347.5</v>
      </c>
      <c r="G29" s="21" t="s">
        <v>108</v>
      </c>
    </row>
    <row r="30" spans="1:7">
      <c r="A30" s="11"/>
      <c r="B30" s="31"/>
      <c r="C30" s="11"/>
      <c r="D30" s="11"/>
      <c r="E30" s="11"/>
      <c r="F30" s="16">
        <f>SUM(F19:F29)</f>
        <v>2617.64</v>
      </c>
      <c r="G30" s="8"/>
    </row>
    <row r="31" spans="1:7">
      <c r="A31" s="11"/>
      <c r="B31" s="11"/>
      <c r="C31" s="11"/>
      <c r="D31" s="11"/>
      <c r="E31" s="11"/>
      <c r="F31" s="16"/>
      <c r="G31" s="11"/>
    </row>
    <row r="32" spans="1:7">
      <c r="A32" s="11"/>
      <c r="B32" s="11"/>
      <c r="C32" s="11"/>
      <c r="D32" s="11"/>
      <c r="E32" s="11"/>
      <c r="F32" s="16"/>
      <c r="G32" s="11"/>
    </row>
    <row r="33" spans="1:7">
      <c r="A33" s="11"/>
      <c r="B33" s="11"/>
      <c r="C33" s="11"/>
      <c r="D33" s="11"/>
      <c r="E33" s="11"/>
      <c r="F33" s="16"/>
      <c r="G33" s="11"/>
    </row>
    <row r="34" spans="1:7">
      <c r="A34" s="11"/>
      <c r="B34" s="11"/>
      <c r="C34" s="11"/>
      <c r="D34" s="11"/>
      <c r="E34" s="11"/>
      <c r="F34" s="16"/>
      <c r="G34" s="11"/>
    </row>
    <row r="35" spans="1:7">
      <c r="A35" s="11"/>
      <c r="B35" s="11"/>
      <c r="C35" s="11"/>
      <c r="D35" s="11"/>
      <c r="E35" s="11"/>
      <c r="F35" s="16"/>
      <c r="G35" s="11"/>
    </row>
    <row r="36" spans="1:7">
      <c r="A36" s="11"/>
      <c r="B36" s="11"/>
      <c r="C36" s="11"/>
      <c r="D36" s="11"/>
      <c r="E36" s="11"/>
      <c r="F36" s="16"/>
      <c r="G36" s="11"/>
    </row>
    <row r="37" spans="1:7">
      <c r="A37" s="11"/>
      <c r="B37" s="11"/>
      <c r="C37" s="11"/>
      <c r="D37" s="11"/>
      <c r="E37" s="11"/>
      <c r="F37" s="16"/>
      <c r="G37" s="11"/>
    </row>
    <row r="38" spans="1:7">
      <c r="A38" s="11"/>
      <c r="B38" s="11"/>
      <c r="C38" s="11"/>
      <c r="D38" s="11"/>
      <c r="E38" s="11"/>
      <c r="F38" s="16"/>
      <c r="G38" s="11"/>
    </row>
    <row r="39" spans="1:7">
      <c r="A39" s="11"/>
      <c r="B39" s="11"/>
      <c r="C39" s="11"/>
      <c r="D39" s="11"/>
      <c r="E39" s="11"/>
      <c r="F39" s="16"/>
      <c r="G39" s="11"/>
    </row>
    <row r="40" spans="1:7">
      <c r="A40" s="11"/>
      <c r="B40" s="11"/>
      <c r="C40" s="11"/>
      <c r="D40" s="11"/>
      <c r="E40" s="11"/>
      <c r="F40" s="16"/>
      <c r="G40" s="11"/>
    </row>
    <row r="41" spans="1:7">
      <c r="A41" s="11"/>
      <c r="B41" s="11"/>
      <c r="C41" s="11"/>
      <c r="D41" s="11"/>
      <c r="E41" s="11"/>
      <c r="F41" s="16"/>
      <c r="G41" s="11"/>
    </row>
  </sheetData>
  <mergeCells count="2">
    <mergeCell ref="A4:G6"/>
    <mergeCell ref="A8:I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C056-E3F5-4E0A-976D-1F6A8B0887C9}">
  <dimension ref="A1:I49"/>
  <sheetViews>
    <sheetView tabSelected="1" topLeftCell="A22" workbookViewId="0">
      <selection activeCell="P25" sqref="P25"/>
    </sheetView>
  </sheetViews>
  <sheetFormatPr defaultRowHeight="15"/>
  <cols>
    <col min="1" max="1" width="6.42578125" customWidth="1"/>
    <col min="2" max="2" width="12.42578125" customWidth="1"/>
    <col min="3" max="3" width="20.7109375" customWidth="1"/>
    <col min="4" max="5" width="20.85546875" customWidth="1"/>
    <col min="6" max="6" width="12" bestFit="1" customWidth="1"/>
    <col min="7" max="7" width="18.140625" customWidth="1"/>
  </cols>
  <sheetData>
    <row r="1" spans="1:9">
      <c r="A1" s="12" t="s">
        <v>31</v>
      </c>
      <c r="B1" s="12"/>
      <c r="C1" s="12"/>
      <c r="D1" s="12"/>
      <c r="E1" s="12"/>
      <c r="F1" s="32"/>
      <c r="H1" s="12"/>
      <c r="I1" s="13"/>
    </row>
    <row r="2" spans="1:9">
      <c r="A2" s="12" t="s">
        <v>32</v>
      </c>
      <c r="B2" s="12"/>
      <c r="C2" s="12"/>
      <c r="D2" s="12"/>
      <c r="E2" s="12"/>
      <c r="F2" s="32"/>
      <c r="H2" s="12"/>
      <c r="I2" s="13"/>
    </row>
    <row r="3" spans="1:9">
      <c r="A3" s="12"/>
      <c r="B3" s="12"/>
      <c r="C3" s="12"/>
      <c r="D3" s="12"/>
      <c r="E3" s="12"/>
      <c r="F3" s="32"/>
      <c r="H3" s="12"/>
      <c r="I3" s="13"/>
    </row>
    <row r="4" spans="1:9">
      <c r="A4" s="37" t="s">
        <v>30</v>
      </c>
      <c r="B4" s="38"/>
      <c r="C4" s="38"/>
      <c r="D4" s="38"/>
      <c r="E4" s="38"/>
      <c r="F4" s="38"/>
      <c r="G4" s="38"/>
      <c r="H4" s="12"/>
      <c r="I4" s="13"/>
    </row>
    <row r="5" spans="1:9">
      <c r="A5" s="38"/>
      <c r="B5" s="38"/>
      <c r="C5" s="38"/>
      <c r="D5" s="38"/>
      <c r="E5" s="38"/>
      <c r="F5" s="38"/>
      <c r="G5" s="38"/>
      <c r="H5" s="12"/>
      <c r="I5" s="13"/>
    </row>
    <row r="6" spans="1:9">
      <c r="A6" s="38"/>
      <c r="B6" s="38"/>
      <c r="C6" s="38"/>
      <c r="D6" s="38"/>
      <c r="E6" s="38"/>
      <c r="F6" s="38"/>
      <c r="G6" s="38"/>
      <c r="H6" s="12"/>
      <c r="I6" s="13"/>
    </row>
    <row r="7" spans="1:9">
      <c r="A7" s="12"/>
      <c r="B7" s="12"/>
      <c r="C7" s="12"/>
      <c r="D7" s="12"/>
      <c r="E7" s="12"/>
      <c r="F7" s="32"/>
      <c r="H7" s="12"/>
      <c r="I7" s="13"/>
    </row>
    <row r="8" spans="1:9" ht="15.75">
      <c r="A8" s="40" t="s">
        <v>109</v>
      </c>
      <c r="B8" s="40"/>
      <c r="C8" s="40"/>
      <c r="D8" s="40"/>
      <c r="E8" s="40"/>
      <c r="F8" s="40"/>
      <c r="G8" s="40"/>
      <c r="H8" s="40"/>
      <c r="I8" s="40"/>
    </row>
    <row r="9" spans="1:9" ht="15.75">
      <c r="A9" s="28"/>
      <c r="B9" s="28"/>
      <c r="C9" s="28"/>
      <c r="D9" s="28"/>
      <c r="E9" s="28"/>
      <c r="F9" s="33"/>
      <c r="G9" s="28"/>
      <c r="H9" s="28"/>
      <c r="I9" s="28"/>
    </row>
    <row r="10" spans="1:9" ht="15.75">
      <c r="A10" s="28"/>
      <c r="B10" s="28"/>
      <c r="C10" s="28"/>
      <c r="D10" s="28"/>
      <c r="E10" s="28"/>
      <c r="F10" s="33"/>
      <c r="G10" s="28"/>
      <c r="H10" s="28"/>
      <c r="I10" s="28"/>
    </row>
    <row r="11" spans="1:9" ht="45">
      <c r="A11" s="18" t="s">
        <v>110</v>
      </c>
      <c r="B11" s="18" t="s">
        <v>1</v>
      </c>
      <c r="C11" s="18" t="s">
        <v>2</v>
      </c>
      <c r="D11" s="18" t="s">
        <v>34</v>
      </c>
      <c r="E11" s="18" t="s">
        <v>3</v>
      </c>
      <c r="F11" s="34" t="s">
        <v>82</v>
      </c>
      <c r="G11" s="19" t="s">
        <v>5</v>
      </c>
      <c r="H11" s="28"/>
      <c r="I11" s="28"/>
    </row>
    <row r="12" spans="1:9" ht="30">
      <c r="A12" s="20" t="s">
        <v>6</v>
      </c>
      <c r="B12" s="20" t="s">
        <v>77</v>
      </c>
      <c r="C12" s="21" t="s">
        <v>26</v>
      </c>
      <c r="D12" s="22"/>
      <c r="E12" s="22"/>
      <c r="F12" s="23">
        <v>73959.520000000004</v>
      </c>
      <c r="G12" s="30" t="s">
        <v>111</v>
      </c>
    </row>
    <row r="13" spans="1:9" ht="30">
      <c r="A13" s="20" t="s">
        <v>12</v>
      </c>
      <c r="B13" s="20" t="s">
        <v>77</v>
      </c>
      <c r="C13" s="21" t="s">
        <v>26</v>
      </c>
      <c r="D13" s="22"/>
      <c r="E13" s="22"/>
      <c r="F13" s="23">
        <v>4772</v>
      </c>
      <c r="G13" s="21" t="s">
        <v>80</v>
      </c>
    </row>
    <row r="14" spans="1:9" ht="60">
      <c r="A14" s="20" t="s">
        <v>17</v>
      </c>
      <c r="B14" s="20" t="s">
        <v>77</v>
      </c>
      <c r="C14" s="21" t="s">
        <v>26</v>
      </c>
      <c r="D14" s="22"/>
      <c r="E14" s="22"/>
      <c r="F14" s="23">
        <v>12160.8</v>
      </c>
      <c r="G14" s="21" t="s">
        <v>81</v>
      </c>
    </row>
    <row r="15" spans="1:9">
      <c r="A15" s="20"/>
      <c r="B15" s="20"/>
      <c r="C15" s="21"/>
      <c r="D15" s="22"/>
      <c r="E15" s="22"/>
      <c r="F15" s="23">
        <f>SUM(F12:F14)</f>
        <v>90892.32</v>
      </c>
      <c r="G15" s="21"/>
    </row>
    <row r="16" spans="1:9" ht="42.75">
      <c r="A16" s="20" t="s">
        <v>23</v>
      </c>
      <c r="B16" s="20" t="s">
        <v>27</v>
      </c>
      <c r="C16" s="21" t="s">
        <v>26</v>
      </c>
      <c r="D16" s="22"/>
      <c r="E16" s="22"/>
      <c r="F16" s="23">
        <v>2173.64</v>
      </c>
      <c r="G16" s="35" t="s">
        <v>83</v>
      </c>
    </row>
    <row r="17" spans="1:7" ht="42.75">
      <c r="A17" s="22" t="s">
        <v>35</v>
      </c>
      <c r="B17" s="20" t="s">
        <v>27</v>
      </c>
      <c r="C17" s="21" t="s">
        <v>26</v>
      </c>
      <c r="D17" s="22"/>
      <c r="E17" s="22"/>
      <c r="F17" s="23">
        <v>4200</v>
      </c>
      <c r="G17" s="21" t="s">
        <v>112</v>
      </c>
    </row>
    <row r="18" spans="1:7">
      <c r="A18" s="22"/>
      <c r="B18" s="20"/>
      <c r="C18" s="21"/>
      <c r="D18" s="22"/>
      <c r="E18" s="22"/>
      <c r="F18" s="23">
        <f>SUM(F16:F17)</f>
        <v>6373.6399999999994</v>
      </c>
      <c r="G18" s="21"/>
    </row>
    <row r="19" spans="1:7" ht="42.75">
      <c r="A19" s="22" t="s">
        <v>37</v>
      </c>
      <c r="B19" s="20" t="s">
        <v>27</v>
      </c>
      <c r="C19" s="22" t="s">
        <v>113</v>
      </c>
      <c r="D19" s="22">
        <v>62979925717</v>
      </c>
      <c r="E19" s="22" t="s">
        <v>20</v>
      </c>
      <c r="F19" s="23">
        <v>69.900000000000006</v>
      </c>
      <c r="G19" s="21" t="s">
        <v>104</v>
      </c>
    </row>
    <row r="20" spans="1:7" ht="42.75">
      <c r="A20" s="22" t="s">
        <v>85</v>
      </c>
      <c r="B20" s="20" t="s">
        <v>27</v>
      </c>
      <c r="C20" s="22" t="s">
        <v>114</v>
      </c>
      <c r="D20" s="22">
        <v>74006494666</v>
      </c>
      <c r="E20" s="22" t="s">
        <v>20</v>
      </c>
      <c r="F20" s="23">
        <v>16</v>
      </c>
      <c r="G20" s="21" t="s">
        <v>104</v>
      </c>
    </row>
    <row r="21" spans="1:7" ht="42.75">
      <c r="A21" s="22" t="s">
        <v>45</v>
      </c>
      <c r="B21" s="20" t="s">
        <v>27</v>
      </c>
      <c r="C21" s="22" t="s">
        <v>115</v>
      </c>
      <c r="D21" s="22">
        <v>49203855707</v>
      </c>
      <c r="E21" s="22" t="s">
        <v>28</v>
      </c>
      <c r="F21" s="23">
        <v>591.58000000000004</v>
      </c>
      <c r="G21" s="21" t="s">
        <v>104</v>
      </c>
    </row>
    <row r="22" spans="1:7" ht="42.75">
      <c r="A22" s="22" t="s">
        <v>91</v>
      </c>
      <c r="B22" s="20" t="s">
        <v>27</v>
      </c>
      <c r="C22" s="22" t="s">
        <v>116</v>
      </c>
      <c r="D22" s="22">
        <v>71981294715</v>
      </c>
      <c r="E22" s="22" t="s">
        <v>117</v>
      </c>
      <c r="F22" s="23">
        <v>163.75</v>
      </c>
      <c r="G22" s="21" t="s">
        <v>108</v>
      </c>
    </row>
    <row r="23" spans="1:7" ht="42.75">
      <c r="A23" s="22" t="s">
        <v>51</v>
      </c>
      <c r="B23" s="20" t="s">
        <v>27</v>
      </c>
      <c r="C23" s="21" t="s">
        <v>118</v>
      </c>
      <c r="D23" s="22">
        <v>4429503873</v>
      </c>
      <c r="E23" s="22" t="s">
        <v>20</v>
      </c>
      <c r="F23" s="23">
        <v>379.47</v>
      </c>
      <c r="G23" s="21" t="s">
        <v>119</v>
      </c>
    </row>
    <row r="24" spans="1:7" ht="42.75">
      <c r="A24" s="22" t="s">
        <v>54</v>
      </c>
      <c r="B24" s="20" t="s">
        <v>27</v>
      </c>
      <c r="C24" s="21" t="s">
        <v>120</v>
      </c>
      <c r="D24" s="22">
        <v>36676911716</v>
      </c>
      <c r="E24" s="22" t="s">
        <v>121</v>
      </c>
      <c r="F24" s="23">
        <v>12.5</v>
      </c>
      <c r="G24" s="21" t="s">
        <v>119</v>
      </c>
    </row>
    <row r="25" spans="1:7" ht="60">
      <c r="A25" s="22" t="s">
        <v>64</v>
      </c>
      <c r="B25" s="20" t="s">
        <v>27</v>
      </c>
      <c r="C25" s="21" t="s">
        <v>122</v>
      </c>
      <c r="D25" s="22">
        <v>34604734054</v>
      </c>
      <c r="E25" s="22" t="s">
        <v>20</v>
      </c>
      <c r="F25" s="23">
        <v>70</v>
      </c>
      <c r="G25" s="21" t="s">
        <v>123</v>
      </c>
    </row>
    <row r="26" spans="1:7" ht="42.75">
      <c r="A26" s="22" t="s">
        <v>65</v>
      </c>
      <c r="B26" s="20" t="s">
        <v>27</v>
      </c>
      <c r="C26" s="21" t="s">
        <v>124</v>
      </c>
      <c r="D26" s="22">
        <v>2371889218</v>
      </c>
      <c r="E26" s="22" t="s">
        <v>20</v>
      </c>
      <c r="F26" s="23">
        <v>358.55</v>
      </c>
      <c r="G26" s="21" t="s">
        <v>61</v>
      </c>
    </row>
    <row r="27" spans="1:7" ht="42.75">
      <c r="A27" s="22" t="s">
        <v>66</v>
      </c>
      <c r="B27" s="20" t="s">
        <v>27</v>
      </c>
      <c r="C27" s="21" t="s">
        <v>125</v>
      </c>
      <c r="D27" s="22">
        <v>75550985023</v>
      </c>
      <c r="E27" s="22" t="s">
        <v>20</v>
      </c>
      <c r="F27" s="23">
        <v>82.78</v>
      </c>
      <c r="G27" s="21" t="s">
        <v>100</v>
      </c>
    </row>
    <row r="28" spans="1:7" ht="42.75">
      <c r="A28" s="22" t="s">
        <v>67</v>
      </c>
      <c r="B28" s="20" t="s">
        <v>27</v>
      </c>
      <c r="C28" s="21" t="s">
        <v>59</v>
      </c>
      <c r="D28" s="22">
        <v>24664716429</v>
      </c>
      <c r="E28" s="22" t="s">
        <v>20</v>
      </c>
      <c r="F28" s="23">
        <v>78.8</v>
      </c>
      <c r="G28" s="21" t="s">
        <v>106</v>
      </c>
    </row>
    <row r="29" spans="1:7" ht="45">
      <c r="A29" s="22" t="s">
        <v>68</v>
      </c>
      <c r="B29" s="20" t="s">
        <v>27</v>
      </c>
      <c r="C29" s="21" t="s">
        <v>126</v>
      </c>
      <c r="D29" s="22">
        <v>22113793679</v>
      </c>
      <c r="E29" s="22" t="s">
        <v>20</v>
      </c>
      <c r="F29" s="23">
        <v>103.37</v>
      </c>
      <c r="G29" s="21" t="s">
        <v>127</v>
      </c>
    </row>
    <row r="30" spans="1:7" ht="42.75">
      <c r="A30" s="22" t="s">
        <v>69</v>
      </c>
      <c r="B30" s="20" t="s">
        <v>27</v>
      </c>
      <c r="C30" s="22" t="s">
        <v>129</v>
      </c>
      <c r="D30" s="22">
        <v>26187994862</v>
      </c>
      <c r="E30" s="22" t="s">
        <v>20</v>
      </c>
      <c r="F30" s="23">
        <v>292.18</v>
      </c>
      <c r="G30" s="21" t="s">
        <v>130</v>
      </c>
    </row>
    <row r="31" spans="1:7" ht="45">
      <c r="A31" s="22" t="s">
        <v>70</v>
      </c>
      <c r="B31" s="20" t="s">
        <v>27</v>
      </c>
      <c r="C31" s="22" t="s">
        <v>131</v>
      </c>
      <c r="D31" s="22">
        <v>38559099166</v>
      </c>
      <c r="E31" s="22" t="s">
        <v>20</v>
      </c>
      <c r="F31" s="23">
        <v>268.14999999999998</v>
      </c>
      <c r="G31" s="21" t="s">
        <v>127</v>
      </c>
    </row>
    <row r="32" spans="1:7" ht="45">
      <c r="A32" s="22" t="s">
        <v>71</v>
      </c>
      <c r="B32" s="20" t="s">
        <v>27</v>
      </c>
      <c r="C32" s="22" t="s">
        <v>132</v>
      </c>
      <c r="D32" s="22">
        <v>34959434695</v>
      </c>
      <c r="E32" s="22" t="s">
        <v>20</v>
      </c>
      <c r="F32" s="23">
        <v>130.97999999999999</v>
      </c>
      <c r="G32" s="21" t="s">
        <v>127</v>
      </c>
    </row>
    <row r="33" spans="1:7" ht="42.75">
      <c r="A33" s="22" t="s">
        <v>128</v>
      </c>
      <c r="B33" s="20" t="s">
        <v>27</v>
      </c>
      <c r="C33" s="35" t="s">
        <v>133</v>
      </c>
      <c r="D33" s="41">
        <v>23880089773</v>
      </c>
      <c r="E33" s="41" t="s">
        <v>134</v>
      </c>
      <c r="F33" s="42">
        <v>12.5</v>
      </c>
      <c r="G33" s="21" t="s">
        <v>119</v>
      </c>
    </row>
    <row r="34" spans="1:7" ht="42.75">
      <c r="A34" s="22" t="s">
        <v>135</v>
      </c>
      <c r="B34" s="20" t="s">
        <v>27</v>
      </c>
      <c r="C34" s="21" t="s">
        <v>59</v>
      </c>
      <c r="D34" s="41">
        <v>24664716429</v>
      </c>
      <c r="E34" s="41" t="s">
        <v>20</v>
      </c>
      <c r="F34" s="42">
        <v>30</v>
      </c>
      <c r="G34" s="35" t="s">
        <v>137</v>
      </c>
    </row>
    <row r="35" spans="1:7" ht="42.75">
      <c r="A35" s="22" t="s">
        <v>136</v>
      </c>
      <c r="B35" s="20" t="s">
        <v>27</v>
      </c>
      <c r="C35" s="21" t="s">
        <v>59</v>
      </c>
      <c r="D35" s="41">
        <v>24664716429</v>
      </c>
      <c r="E35" s="41" t="s">
        <v>20</v>
      </c>
      <c r="F35" s="42">
        <v>498.75</v>
      </c>
      <c r="G35" s="35" t="s">
        <v>138</v>
      </c>
    </row>
    <row r="36" spans="1:7" ht="42.75">
      <c r="A36" s="22" t="s">
        <v>139</v>
      </c>
      <c r="B36" s="20" t="s">
        <v>27</v>
      </c>
      <c r="C36" s="21" t="s">
        <v>140</v>
      </c>
      <c r="D36" s="41">
        <v>60174672203</v>
      </c>
      <c r="E36" s="41" t="s">
        <v>93</v>
      </c>
      <c r="F36" s="42">
        <v>213.6</v>
      </c>
      <c r="G36" s="35" t="s">
        <v>83</v>
      </c>
    </row>
    <row r="37" spans="1:7">
      <c r="C37" s="29"/>
      <c r="F37" s="17">
        <f>SUM(F19:F36)</f>
        <v>3372.8599999999997</v>
      </c>
    </row>
    <row r="38" spans="1:7">
      <c r="C38" s="29"/>
    </row>
    <row r="39" spans="1:7">
      <c r="C39" s="29"/>
    </row>
    <row r="40" spans="1:7">
      <c r="C40" s="29"/>
    </row>
    <row r="41" spans="1:7">
      <c r="C41" s="29"/>
    </row>
    <row r="42" spans="1:7">
      <c r="C42" s="29"/>
    </row>
    <row r="43" spans="1:7">
      <c r="C43" s="29"/>
    </row>
    <row r="44" spans="1:7">
      <c r="C44" s="29"/>
    </row>
    <row r="45" spans="1:7">
      <c r="C45" s="29"/>
    </row>
    <row r="46" spans="1:7">
      <c r="C46" s="29"/>
    </row>
    <row r="47" spans="1:7">
      <c r="C47" s="29"/>
    </row>
    <row r="48" spans="1:7">
      <c r="C48" s="29"/>
    </row>
    <row r="49" spans="3:3">
      <c r="C49" s="29"/>
    </row>
  </sheetData>
  <mergeCells count="2">
    <mergeCell ref="A4:G6"/>
    <mergeCell ref="A8:I8"/>
  </mergeCells>
  <pageMargins left="0.7" right="0.7" top="0.75" bottom="0.75" header="0.3" footer="0.3"/>
  <pageSetup paperSize="9" orientation="landscape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</dc:creator>
  <cp:lastModifiedBy>Jagoda</cp:lastModifiedBy>
  <cp:lastPrinted>2026-04-20T06:47:48Z</cp:lastPrinted>
  <dcterms:created xsi:type="dcterms:W3CDTF">2026-03-13T11:43:21Z</dcterms:created>
  <dcterms:modified xsi:type="dcterms:W3CDTF">2026-04-20T08:59:33Z</dcterms:modified>
</cp:coreProperties>
</file>